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lad1" sheetId="1" r:id="rId3"/>
  </sheets>
  <definedNames/>
  <calcPr/>
</workbook>
</file>

<file path=xl/sharedStrings.xml><?xml version="1.0" encoding="utf-8"?>
<sst xmlns="http://schemas.openxmlformats.org/spreadsheetml/2006/main" count="91" uniqueCount="51">
  <si>
    <t>Commissieafrekening {Naam cie en/of activiteit hier}</t>
  </si>
  <si>
    <t>datum:</t>
  </si>
  <si>
    <t>Inkomsten</t>
  </si>
  <si>
    <t>Uitgaven</t>
  </si>
  <si>
    <t>Post</t>
  </si>
  <si>
    <t>bedrag</t>
  </si>
  <si>
    <t>subtotalen</t>
  </si>
  <si>
    <t>A-Eskwadraat</t>
  </si>
  <si>
    <t>Verblijf en vervoer</t>
  </si>
  <si>
    <t>subtotaal</t>
  </si>
  <si>
    <t>Deelnemers</t>
  </si>
  <si>
    <t>Uitstapjes</t>
  </si>
  <si>
    <t>Sponsoring (excl 21% BTW)</t>
  </si>
  <si>
    <t>uitstapje 1</t>
  </si>
  <si>
    <t>sponsor 1</t>
  </si>
  <si>
    <t>sponsor 2</t>
  </si>
  <si>
    <t>ETEN en drinken</t>
  </si>
  <si>
    <t>Subsidie fondsen (excl 21% BTW)</t>
  </si>
  <si>
    <t>maandag lunch</t>
  </si>
  <si>
    <t>Ufonds</t>
  </si>
  <si>
    <t>dinsdag ontbijt</t>
  </si>
  <si>
    <t>Overig</t>
  </si>
  <si>
    <t>winst</t>
  </si>
  <si>
    <t>Totaal</t>
  </si>
  <si>
    <t>Balans</t>
  </si>
  <si>
    <t>Activa</t>
  </si>
  <si>
    <t>Passiva</t>
  </si>
  <si>
    <t>Bedrag</t>
  </si>
  <si>
    <t>inkomsten via giro</t>
  </si>
  <si>
    <t>Uitgaven via giro</t>
  </si>
  <si>
    <t>inkomsten via kas</t>
  </si>
  <si>
    <t>Uitgaven via kas</t>
  </si>
  <si>
    <t xml:space="preserve">inkomsten via interne overboekingen </t>
  </si>
  <si>
    <t>Uitgaven via interne overboekingen</t>
  </si>
  <si>
    <t>Debiteuren</t>
  </si>
  <si>
    <t>Crediteuren</t>
  </si>
  <si>
    <t>Subtotaal</t>
  </si>
  <si>
    <t>Winst</t>
  </si>
  <si>
    <t>Betalingen via giro</t>
  </si>
  <si>
    <t>E023</t>
  </si>
  <si>
    <t>F056</t>
  </si>
  <si>
    <t>E048</t>
  </si>
  <si>
    <t>AH</t>
  </si>
  <si>
    <t>A024</t>
  </si>
  <si>
    <t>E075</t>
  </si>
  <si>
    <t>A027</t>
  </si>
  <si>
    <t>E058/E073</t>
  </si>
  <si>
    <t>Betalingen via kas</t>
  </si>
  <si>
    <t>deelnemers (7)</t>
  </si>
  <si>
    <t>Interne overboekingen</t>
  </si>
  <si>
    <t>Debiteuren en Crediteuren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</si>
</sst>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8">
    <font>
      <sz val="10.0"/>
      <color rgb="FF000000"/>
      <name val="Arial"/>
    </font>
    <font>
      <sz val="24.0"/>
    </font>
    <font/>
    <font>
      <i/>
    </font>
    <font>
      <b/>
      <name val="Arial"/>
    </font>
    <font>
      <name val="Arial"/>
    </font>
    <font>
      <sz val="11.0"/>
      <color rgb="FF000000"/>
      <name val="Inconsolata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2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/>
    </xf>
    <xf borderId="0" fillId="0" fontId="1" numFmtId="0" xfId="0" applyAlignment="1" applyFont="1">
      <alignment horizontal="center"/>
    </xf>
    <xf borderId="0" fillId="0" fontId="2" numFmtId="0" xfId="0" applyAlignment="1" applyFont="1">
      <alignment/>
    </xf>
    <xf borderId="1" fillId="0" fontId="2" numFmtId="0" xfId="0" applyBorder="1" applyFont="1"/>
    <xf borderId="2" fillId="0" fontId="2" numFmtId="0" xfId="0" applyBorder="1" applyFont="1"/>
    <xf borderId="2" fillId="0" fontId="3" numFmtId="0" xfId="0" applyAlignment="1" applyBorder="1" applyFont="1">
      <alignment horizontal="center"/>
    </xf>
    <xf borderId="3" fillId="0" fontId="2" numFmtId="0" xfId="0" applyBorder="1" applyFont="1"/>
    <xf borderId="2" fillId="0" fontId="3" numFmtId="0" xfId="0" applyAlignment="1" applyBorder="1" applyFont="1">
      <alignment/>
    </xf>
    <xf borderId="4" fillId="0" fontId="2" numFmtId="0" xfId="0" applyAlignment="1" applyBorder="1" applyFont="1">
      <alignment/>
    </xf>
    <xf borderId="5" fillId="0" fontId="2" numFmtId="0" xfId="0" applyBorder="1" applyFont="1"/>
    <xf borderId="5" fillId="0" fontId="2" numFmtId="0" xfId="0" applyAlignment="1" applyBorder="1" applyFont="1">
      <alignment/>
    </xf>
    <xf borderId="6" fillId="0" fontId="2" numFmtId="0" xfId="0" applyAlignment="1" applyBorder="1" applyFont="1">
      <alignment/>
    </xf>
    <xf borderId="7" fillId="0" fontId="2" numFmtId="0" xfId="0" applyBorder="1" applyFont="1"/>
    <xf borderId="8" fillId="0" fontId="2" numFmtId="0" xfId="0" applyBorder="1" applyFont="1"/>
    <xf borderId="7" fillId="0" fontId="4" numFmtId="0" xfId="0" applyAlignment="1" applyBorder="1" applyFont="1">
      <alignment/>
    </xf>
    <xf borderId="0" fillId="0" fontId="5" numFmtId="0" xfId="0" applyAlignment="1" applyFont="1">
      <alignment/>
    </xf>
    <xf borderId="0" fillId="0" fontId="5" numFmtId="164" xfId="0" applyAlignment="1" applyFont="1" applyNumberFormat="1">
      <alignment/>
    </xf>
    <xf borderId="0" fillId="0" fontId="5" numFmtId="164" xfId="0" applyAlignment="1" applyFont="1" applyNumberFormat="1">
      <alignment horizontal="right"/>
    </xf>
    <xf borderId="6" fillId="0" fontId="5" numFmtId="164" xfId="0" applyAlignment="1" applyBorder="1" applyFont="1" applyNumberFormat="1">
      <alignment/>
    </xf>
    <xf borderId="0" fillId="0" fontId="4" numFmtId="0" xfId="0" applyAlignment="1" applyFont="1">
      <alignment/>
    </xf>
    <xf borderId="8" fillId="0" fontId="5" numFmtId="164" xfId="0" applyAlignment="1" applyBorder="1" applyFont="1" applyNumberFormat="1">
      <alignment/>
    </xf>
    <xf borderId="7" fillId="0" fontId="5" numFmtId="0" xfId="0" applyAlignment="1" applyBorder="1" applyFont="1">
      <alignment/>
    </xf>
    <xf borderId="8" fillId="0" fontId="5" numFmtId="164" xfId="0" applyAlignment="1" applyBorder="1" applyFont="1" applyNumberFormat="1">
      <alignment horizontal="right"/>
    </xf>
    <xf borderId="7" fillId="0" fontId="4" numFmtId="0" xfId="0" applyAlignment="1" applyBorder="1" applyFont="1">
      <alignment/>
    </xf>
    <xf borderId="0" fillId="0" fontId="5" numFmtId="0" xfId="0" applyAlignment="1" applyFont="1">
      <alignment horizontal="right"/>
    </xf>
    <xf borderId="0" fillId="0" fontId="5" numFmtId="164" xfId="0" applyAlignment="1" applyFont="1" applyNumberFormat="1">
      <alignment horizontal="right"/>
    </xf>
    <xf borderId="7" fillId="0" fontId="4" numFmtId="0" xfId="0" applyAlignment="1" applyBorder="1" applyFont="1">
      <alignment/>
    </xf>
    <xf borderId="7" fillId="0" fontId="5" numFmtId="0" xfId="0" applyAlignment="1" applyBorder="1" applyFont="1">
      <alignment/>
    </xf>
    <xf borderId="8" fillId="0" fontId="5" numFmtId="0" xfId="0" applyAlignment="1" applyBorder="1" applyFont="1">
      <alignment/>
    </xf>
    <xf borderId="0" fillId="0" fontId="4" numFmtId="0" xfId="0" applyAlignment="1" applyFont="1">
      <alignment/>
    </xf>
    <xf borderId="0" fillId="2" fontId="6" numFmtId="164" xfId="0" applyFill="1" applyFont="1" applyNumberFormat="1"/>
    <xf borderId="0" fillId="0" fontId="4" numFmtId="164" xfId="0" applyAlignment="1" applyFont="1" applyNumberFormat="1">
      <alignment/>
    </xf>
    <xf borderId="0" fillId="0" fontId="5" numFmtId="10" xfId="0" applyAlignment="1" applyFont="1" applyNumberFormat="1">
      <alignment horizontal="right"/>
    </xf>
    <xf borderId="8" fillId="0" fontId="5" numFmtId="164" xfId="0" applyAlignment="1" applyBorder="1" applyFont="1" applyNumberFormat="1">
      <alignment horizontal="right"/>
    </xf>
    <xf borderId="6" fillId="0" fontId="5" numFmtId="0" xfId="0" applyAlignment="1" applyBorder="1" applyFont="1">
      <alignment/>
    </xf>
    <xf borderId="5" fillId="0" fontId="4" numFmtId="0" xfId="0" applyAlignment="1" applyBorder="1" applyFont="1">
      <alignment/>
    </xf>
    <xf borderId="5" fillId="0" fontId="5" numFmtId="0" xfId="0" applyAlignment="1" applyBorder="1" applyFont="1">
      <alignment/>
    </xf>
    <xf borderId="5" fillId="0" fontId="5" numFmtId="164" xfId="0" applyAlignment="1" applyBorder="1" applyFont="1" applyNumberFormat="1">
      <alignment/>
    </xf>
    <xf borderId="6" fillId="0" fontId="5" numFmtId="164" xfId="0" applyAlignment="1" applyBorder="1" applyFont="1" applyNumberFormat="1">
      <alignment horizontal="right"/>
    </xf>
    <xf borderId="0" fillId="0" fontId="1" numFmtId="0" xfId="0" applyAlignment="1" applyFont="1">
      <alignment/>
    </xf>
    <xf borderId="2" fillId="0" fontId="2" numFmtId="0" xfId="0" applyAlignment="1" applyBorder="1" applyFont="1">
      <alignment horizontal="center"/>
    </xf>
    <xf borderId="2" fillId="0" fontId="2" numFmtId="0" xfId="0" applyAlignment="1" applyBorder="1" applyFont="1">
      <alignment/>
    </xf>
    <xf borderId="5" fillId="0" fontId="2" numFmtId="0" xfId="0" applyAlignment="1" applyBorder="1" applyFont="1">
      <alignment horizontal="center"/>
    </xf>
    <xf borderId="7" fillId="0" fontId="2" numFmtId="0" xfId="0" applyAlignment="1" applyBorder="1" applyFont="1">
      <alignment/>
    </xf>
    <xf borderId="8" fillId="0" fontId="2" numFmtId="164" xfId="0" applyAlignment="1" applyBorder="1" applyFont="1" applyNumberFormat="1">
      <alignment/>
    </xf>
    <xf borderId="8" fillId="0" fontId="2" numFmtId="164" xfId="0" applyBorder="1" applyFont="1" applyNumberFormat="1"/>
    <xf borderId="3" fillId="0" fontId="2" numFmtId="164" xfId="0" applyBorder="1" applyFont="1" applyNumberFormat="1"/>
    <xf borderId="0" fillId="0" fontId="7" numFmtId="0" xfId="0" applyAlignment="1" applyFont="1">
      <alignment/>
    </xf>
    <xf borderId="4" fillId="0" fontId="2" numFmtId="0" xfId="0" applyBorder="1" applyFont="1"/>
    <xf borderId="5" fillId="0" fontId="3" numFmtId="0" xfId="0" applyAlignment="1" applyBorder="1" applyFont="1">
      <alignment/>
    </xf>
    <xf borderId="9" fillId="0" fontId="2" numFmtId="164" xfId="0" applyBorder="1" applyFont="1" applyNumberFormat="1"/>
    <xf borderId="10" fillId="0" fontId="2" numFmtId="0" xfId="0" applyBorder="1" applyFont="1"/>
    <xf borderId="11" fillId="0" fontId="2" numFmtId="0" xfId="0" applyBorder="1" applyFont="1"/>
    <xf borderId="11" fillId="0" fontId="3" numFmtId="0" xfId="0" applyAlignment="1" applyBorder="1" applyFont="1">
      <alignment horizontal="center"/>
    </xf>
    <xf borderId="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E1" s="1" t="s">
        <v>0</v>
      </c>
    </row>
    <row r="3">
      <c r="E3" s="2" t="s">
        <v>1</v>
      </c>
    </row>
    <row r="4">
      <c r="A4" s="3"/>
      <c r="B4" s="4"/>
      <c r="C4" s="5" t="s">
        <v>2</v>
      </c>
      <c r="D4" s="4"/>
      <c r="E4" s="6"/>
      <c r="F4" s="4"/>
      <c r="G4" s="4"/>
      <c r="H4" s="7" t="s">
        <v>3</v>
      </c>
      <c r="I4" s="4"/>
      <c r="J4" s="6"/>
    </row>
    <row r="5">
      <c r="A5" s="8" t="s">
        <v>4</v>
      </c>
      <c r="B5" s="9"/>
      <c r="C5" s="9"/>
      <c r="D5" s="10" t="s">
        <v>5</v>
      </c>
      <c r="E5" s="11" t="s">
        <v>6</v>
      </c>
      <c r="F5" s="10" t="s">
        <v>4</v>
      </c>
      <c r="G5" s="9"/>
      <c r="H5" s="9"/>
      <c r="I5" s="10" t="s">
        <v>5</v>
      </c>
      <c r="J5" s="11" t="s">
        <v>6</v>
      </c>
    </row>
    <row r="6">
      <c r="A6" s="12"/>
      <c r="E6" s="13"/>
    </row>
    <row r="7">
      <c r="A7" s="14" t="s">
        <v>7</v>
      </c>
      <c r="B7" s="15"/>
      <c r="C7" s="16"/>
      <c r="D7" s="17">
        <v>100.0</v>
      </c>
      <c r="E7" s="18"/>
      <c r="F7" s="19" t="s">
        <v>8</v>
      </c>
      <c r="G7" s="15"/>
      <c r="H7" s="16"/>
      <c r="I7" s="16"/>
      <c r="J7" s="20"/>
    </row>
    <row r="8">
      <c r="A8" s="21" t="s">
        <v>9</v>
      </c>
      <c r="B8" s="15"/>
      <c r="C8" s="16"/>
      <c r="D8" s="16"/>
      <c r="E8" s="22" t="str">
        <f>sum(D7)</f>
        <v>€ 100.00</v>
      </c>
      <c r="F8" s="15"/>
      <c r="G8" s="15"/>
      <c r="H8" s="16"/>
      <c r="I8" s="16"/>
      <c r="J8" s="20"/>
    </row>
    <row r="9">
      <c r="A9" s="21"/>
      <c r="B9" s="15"/>
      <c r="C9" s="16"/>
      <c r="D9" s="16"/>
      <c r="E9" s="20"/>
      <c r="F9" s="15"/>
      <c r="G9" s="15"/>
      <c r="H9" s="16"/>
      <c r="I9" s="16"/>
      <c r="J9" s="18"/>
    </row>
    <row r="10">
      <c r="A10" s="23" t="s">
        <v>10</v>
      </c>
      <c r="B10" s="24">
        <v>30.0</v>
      </c>
      <c r="C10" s="17">
        <v>10.0</v>
      </c>
      <c r="D10" s="17" t="str">
        <f>B10*C10</f>
        <v>€ 300.00</v>
      </c>
      <c r="E10" s="18"/>
      <c r="F10" s="15" t="s">
        <v>9</v>
      </c>
      <c r="G10" s="15"/>
      <c r="H10" s="16"/>
      <c r="I10" s="16"/>
      <c r="J10" s="22" t="str">
        <f>sum(I7:I9)</f>
        <v>€ 0.00</v>
      </c>
    </row>
    <row r="11">
      <c r="A11" s="21" t="s">
        <v>9</v>
      </c>
      <c r="B11" s="15"/>
      <c r="C11" s="16"/>
      <c r="D11" s="16"/>
      <c r="E11" s="22" t="str">
        <f>sum(D10)</f>
        <v>€ 300.00</v>
      </c>
      <c r="F11" s="15"/>
      <c r="G11" s="15"/>
      <c r="H11" s="16"/>
      <c r="I11" s="16"/>
      <c r="J11" s="20"/>
    </row>
    <row r="12">
      <c r="A12" s="21"/>
      <c r="B12" s="15"/>
      <c r="C12" s="16"/>
      <c r="D12" s="16"/>
      <c r="E12" s="20"/>
      <c r="F12" s="19" t="s">
        <v>11</v>
      </c>
      <c r="G12" s="15"/>
      <c r="H12" s="16"/>
      <c r="I12" s="16"/>
      <c r="J12" s="20"/>
    </row>
    <row r="13">
      <c r="A13" s="23" t="s">
        <v>12</v>
      </c>
      <c r="B13" s="15"/>
      <c r="C13" s="16"/>
      <c r="D13" s="16"/>
      <c r="E13" s="20"/>
      <c r="F13" s="15" t="s">
        <v>13</v>
      </c>
      <c r="G13" s="15"/>
      <c r="H13" s="16"/>
      <c r="I13" s="25">
        <v>512.34</v>
      </c>
      <c r="J13" s="20"/>
    </row>
    <row r="14">
      <c r="A14" s="21" t="s">
        <v>14</v>
      </c>
      <c r="B14" s="15"/>
      <c r="C14" s="16"/>
      <c r="D14" s="17">
        <v>100.0</v>
      </c>
      <c r="E14" s="20"/>
      <c r="F14" s="15"/>
      <c r="G14" s="15"/>
      <c r="H14" s="16"/>
      <c r="I14" s="16"/>
      <c r="J14" s="18"/>
    </row>
    <row r="15">
      <c r="A15" s="21" t="s">
        <v>15</v>
      </c>
      <c r="B15" s="15"/>
      <c r="C15" s="16"/>
      <c r="D15" s="17">
        <v>100.0</v>
      </c>
      <c r="E15" s="18"/>
      <c r="F15" s="15" t="s">
        <v>9</v>
      </c>
      <c r="G15" s="15"/>
      <c r="H15" s="16"/>
      <c r="I15" s="16"/>
      <c r="J15" s="22" t="str">
        <f>sum(I12:I14)</f>
        <v>€ 512.34</v>
      </c>
    </row>
    <row r="16">
      <c r="A16" s="21" t="s">
        <v>9</v>
      </c>
      <c r="B16" s="15"/>
      <c r="C16" s="16"/>
      <c r="D16" s="16"/>
      <c r="E16" s="22" t="str">
        <f>sum(D14:D15)</f>
        <v>€ 200.00</v>
      </c>
      <c r="F16" s="15"/>
      <c r="G16" s="15"/>
      <c r="H16" s="16"/>
      <c r="I16" s="16"/>
      <c r="J16" s="20"/>
    </row>
    <row r="17">
      <c r="A17" s="21"/>
      <c r="B17" s="15"/>
      <c r="C17" s="16"/>
      <c r="D17" s="16"/>
      <c r="E17" s="20"/>
      <c r="F17" s="19" t="s">
        <v>16</v>
      </c>
      <c r="G17" s="15"/>
      <c r="H17" s="16"/>
      <c r="I17" s="16"/>
      <c r="J17" s="20"/>
    </row>
    <row r="18">
      <c r="A18" s="26" t="s">
        <v>17</v>
      </c>
      <c r="B18" s="15"/>
      <c r="C18" s="16"/>
      <c r="D18" s="16"/>
      <c r="E18" s="20"/>
      <c r="F18" s="15" t="s">
        <v>18</v>
      </c>
      <c r="G18" s="24"/>
      <c r="H18" s="17"/>
      <c r="I18" s="25">
        <v>73.24</v>
      </c>
      <c r="J18" s="20"/>
    </row>
    <row r="19">
      <c r="A19" s="27" t="s">
        <v>19</v>
      </c>
      <c r="B19" s="15"/>
      <c r="C19" s="16"/>
      <c r="D19" s="17">
        <v>100.0</v>
      </c>
      <c r="E19" s="20"/>
      <c r="F19" s="15" t="s">
        <v>20</v>
      </c>
      <c r="G19" s="24"/>
      <c r="H19" s="17"/>
      <c r="I19" s="25">
        <v>49.85</v>
      </c>
      <c r="J19" s="18"/>
    </row>
    <row r="20">
      <c r="A20" s="21"/>
      <c r="B20" s="15"/>
      <c r="C20" s="16"/>
      <c r="D20" s="16"/>
      <c r="E20" s="18"/>
      <c r="F20" s="15" t="s">
        <v>9</v>
      </c>
      <c r="G20" s="15"/>
      <c r="H20" s="16"/>
      <c r="I20" s="16"/>
      <c r="J20" s="22" t="str">
        <f>sum(I17:I19)</f>
        <v>€ 123.09</v>
      </c>
    </row>
    <row r="21">
      <c r="A21" s="27" t="s">
        <v>9</v>
      </c>
      <c r="B21" s="15"/>
      <c r="C21" s="16"/>
      <c r="D21" s="16"/>
      <c r="E21" s="22" t="str">
        <f>sum(D18:D20)</f>
        <v>€ 100.00</v>
      </c>
      <c r="F21" s="15"/>
      <c r="G21" s="15"/>
      <c r="H21" s="16"/>
      <c r="I21" s="16"/>
      <c r="J21" s="20"/>
    </row>
    <row r="22">
      <c r="A22" s="21"/>
      <c r="B22" s="15"/>
      <c r="C22" s="16"/>
      <c r="D22" s="16"/>
      <c r="E22" s="20"/>
      <c r="F22" s="19" t="s">
        <v>21</v>
      </c>
      <c r="G22" s="15"/>
      <c r="H22" s="16"/>
      <c r="I22" s="16"/>
      <c r="J22" s="20"/>
    </row>
    <row r="23">
      <c r="A23" s="21"/>
      <c r="B23" s="15"/>
      <c r="C23" s="16"/>
      <c r="D23" s="16"/>
      <c r="E23" s="20"/>
      <c r="F23" s="15"/>
      <c r="G23" s="15"/>
      <c r="H23" s="16"/>
      <c r="I23" s="16"/>
      <c r="J23" s="20"/>
    </row>
    <row r="24">
      <c r="A24" s="21"/>
      <c r="B24" s="15"/>
      <c r="C24" s="16"/>
      <c r="D24" s="16"/>
      <c r="E24" s="20"/>
      <c r="F24" s="15"/>
      <c r="G24" s="15"/>
      <c r="H24" s="16"/>
      <c r="I24" s="16"/>
      <c r="J24" s="18"/>
    </row>
    <row r="25">
      <c r="A25" s="21"/>
      <c r="B25" s="15"/>
      <c r="C25" s="16"/>
      <c r="D25" s="16"/>
      <c r="E25" s="20"/>
      <c r="F25" s="15" t="s">
        <v>9</v>
      </c>
      <c r="G25" s="15"/>
      <c r="H25" s="16"/>
      <c r="I25" s="16"/>
      <c r="J25" s="22" t="str">
        <f>sum(I22:I24)</f>
        <v>€ 0.00</v>
      </c>
    </row>
    <row r="26">
      <c r="A26" s="21"/>
      <c r="B26" s="15"/>
      <c r="C26" s="16"/>
      <c r="D26" s="16"/>
      <c r="E26" s="20"/>
      <c r="F26" s="15"/>
      <c r="G26" s="15"/>
      <c r="H26" s="16"/>
      <c r="I26" s="15"/>
      <c r="J26" s="28"/>
    </row>
    <row r="27">
      <c r="A27" s="21"/>
      <c r="B27" s="15"/>
      <c r="C27" s="16"/>
      <c r="D27" s="16"/>
      <c r="E27" s="20"/>
      <c r="F27" s="29" t="s">
        <v>9</v>
      </c>
      <c r="G27" s="15"/>
      <c r="H27" s="16"/>
      <c r="I27" s="16"/>
      <c r="J27" s="30" t="str">
        <f>sum(J7:J25)</f>
        <v>€ 635.43</v>
      </c>
    </row>
    <row r="28">
      <c r="A28" s="21"/>
      <c r="B28" s="15"/>
      <c r="C28" s="16"/>
      <c r="D28" s="16"/>
      <c r="E28" s="20"/>
      <c r="F28" s="15"/>
      <c r="G28" s="15"/>
      <c r="H28" s="16"/>
      <c r="I28" s="15"/>
      <c r="J28" s="28"/>
    </row>
    <row r="29">
      <c r="A29" s="21"/>
      <c r="B29" s="15"/>
      <c r="C29" s="16"/>
      <c r="D29" s="16"/>
      <c r="E29" s="20"/>
      <c r="F29" s="19"/>
      <c r="G29" s="15"/>
      <c r="H29" s="31" t="s">
        <v>22</v>
      </c>
      <c r="I29" s="32"/>
      <c r="J29" s="33" t="str">
        <f>E31-J27</f>
        <v>€ 64.57</v>
      </c>
    </row>
    <row r="30">
      <c r="A30" s="21"/>
      <c r="B30" s="15"/>
      <c r="C30" s="16"/>
      <c r="D30" s="16"/>
      <c r="E30" s="18"/>
      <c r="F30" s="15"/>
      <c r="G30" s="15"/>
      <c r="H30" s="16"/>
      <c r="I30" s="15"/>
      <c r="J30" s="34"/>
    </row>
    <row r="31">
      <c r="A31" s="23" t="s">
        <v>23</v>
      </c>
      <c r="B31" s="15"/>
      <c r="C31" s="16"/>
      <c r="D31" s="16"/>
      <c r="E31" s="22" t="str">
        <f>sum(E7:E30)</f>
        <v>€ 700.00</v>
      </c>
      <c r="F31" s="35" t="s">
        <v>23</v>
      </c>
      <c r="G31" s="36"/>
      <c r="H31" s="37"/>
      <c r="I31" s="37"/>
      <c r="J31" s="38" t="str">
        <f>J29+J27</f>
        <v>€ 700.00</v>
      </c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4">
      <c r="E34" s="39" t="s">
        <v>24</v>
      </c>
    </row>
    <row r="35">
      <c r="A35" s="3"/>
      <c r="B35" s="4"/>
      <c r="C35" s="40" t="s">
        <v>25</v>
      </c>
      <c r="D35" s="4"/>
      <c r="E35" s="6"/>
      <c r="F35" s="4"/>
      <c r="G35" s="4"/>
      <c r="H35" s="41" t="s">
        <v>26</v>
      </c>
      <c r="I35" s="4"/>
      <c r="J35" s="6"/>
    </row>
    <row r="36">
      <c r="A36" s="10" t="s">
        <v>4</v>
      </c>
      <c r="B36" s="9"/>
      <c r="C36" s="42"/>
      <c r="D36" s="10"/>
      <c r="E36" s="11" t="s">
        <v>27</v>
      </c>
      <c r="F36" s="9"/>
      <c r="G36" s="9"/>
      <c r="H36" s="10"/>
      <c r="I36" s="9"/>
      <c r="J36" s="11" t="s">
        <v>27</v>
      </c>
    </row>
    <row r="37">
      <c r="A37" s="43" t="s">
        <v>28</v>
      </c>
      <c r="E37" s="44" t="str">
        <f>E55</f>
        <v>€ 530.00</v>
      </c>
      <c r="F37" s="2" t="s">
        <v>29</v>
      </c>
      <c r="J37" s="45" t="str">
        <f>J55</f>
        <v>€ 635.43</v>
      </c>
    </row>
    <row r="38">
      <c r="A38" s="43" t="s">
        <v>30</v>
      </c>
      <c r="E38" s="44" t="str">
        <f>E65</f>
        <v>€ 70.00</v>
      </c>
      <c r="F38" s="2" t="s">
        <v>31</v>
      </c>
      <c r="J38" s="45" t="str">
        <f>J65</f>
        <v>€ 0.00</v>
      </c>
    </row>
    <row r="39">
      <c r="A39" s="43" t="s">
        <v>32</v>
      </c>
      <c r="E39" s="44" t="str">
        <f>E75</f>
        <v>€ 100.00</v>
      </c>
      <c r="F39" s="2" t="s">
        <v>33</v>
      </c>
      <c r="J39" s="45" t="str">
        <f>J75</f>
        <v>€ 0.00</v>
      </c>
    </row>
    <row r="40">
      <c r="A40" s="43" t="s">
        <v>34</v>
      </c>
      <c r="E40" s="44" t="str">
        <f>E85</f>
        <v>€ 0.00</v>
      </c>
      <c r="F40" s="2" t="s">
        <v>35</v>
      </c>
      <c r="J40" s="45" t="str">
        <f>J85</f>
        <v>€ 0.00</v>
      </c>
    </row>
    <row r="41">
      <c r="A41" s="12"/>
      <c r="C41" s="2" t="s">
        <v>36</v>
      </c>
      <c r="E41" s="46" t="str">
        <f>sum(E37:E40)</f>
        <v>€ 700.00</v>
      </c>
      <c r="H41" s="2" t="s">
        <v>36</v>
      </c>
      <c r="J41" s="46" t="str">
        <f>sum(J37:J40)</f>
        <v>€ 635.43</v>
      </c>
    </row>
    <row r="42">
      <c r="A42" s="12"/>
      <c r="E42" s="45"/>
      <c r="J42" s="45"/>
    </row>
    <row r="43">
      <c r="A43" s="12"/>
      <c r="E43" s="45"/>
      <c r="H43" s="47" t="s">
        <v>37</v>
      </c>
      <c r="J43" s="45" t="str">
        <f>E41-J41</f>
        <v>€ 64.57</v>
      </c>
    </row>
    <row r="44">
      <c r="A44" s="12"/>
      <c r="E44" s="45"/>
      <c r="J44" s="45"/>
    </row>
    <row r="45">
      <c r="A45" s="48"/>
      <c r="B45" s="9"/>
      <c r="C45" s="49" t="s">
        <v>23</v>
      </c>
      <c r="D45" s="9"/>
      <c r="E45" s="50" t="str">
        <f>E41</f>
        <v>€ 700.00</v>
      </c>
      <c r="F45" s="9"/>
      <c r="G45" s="9"/>
      <c r="H45" s="49" t="s">
        <v>23</v>
      </c>
      <c r="I45" s="9"/>
      <c r="J45" s="50" t="str">
        <f>J43+J41</f>
        <v>€ 700.00</v>
      </c>
    </row>
    <row r="48">
      <c r="E48" s="1" t="s">
        <v>38</v>
      </c>
    </row>
    <row r="49">
      <c r="A49" s="51"/>
      <c r="B49" s="52"/>
      <c r="C49" s="53" t="s">
        <v>2</v>
      </c>
      <c r="D49" s="52"/>
      <c r="E49" s="54"/>
      <c r="F49" s="52"/>
      <c r="G49" s="52"/>
      <c r="H49" s="53" t="s">
        <v>3</v>
      </c>
      <c r="I49" s="52"/>
      <c r="J49" s="54"/>
    </row>
    <row r="50">
      <c r="A50" s="43" t="s">
        <v>14</v>
      </c>
      <c r="B50" s="2" t="s">
        <v>39</v>
      </c>
      <c r="E50" s="44">
        <v>100.0</v>
      </c>
      <c r="F50" s="2" t="s">
        <v>13</v>
      </c>
      <c r="G50" s="2" t="s">
        <v>40</v>
      </c>
      <c r="J50" s="44">
        <v>512.34</v>
      </c>
    </row>
    <row r="51">
      <c r="A51" s="43" t="s">
        <v>15</v>
      </c>
      <c r="B51" s="2" t="s">
        <v>41</v>
      </c>
      <c r="E51" s="44">
        <v>100.0</v>
      </c>
      <c r="F51" s="2" t="s">
        <v>42</v>
      </c>
      <c r="G51" s="2" t="s">
        <v>43</v>
      </c>
      <c r="J51" s="25">
        <v>73.24</v>
      </c>
    </row>
    <row r="52">
      <c r="A52" s="43" t="s">
        <v>19</v>
      </c>
      <c r="B52" s="2" t="s">
        <v>44</v>
      </c>
      <c r="E52" s="44">
        <v>100.0</v>
      </c>
      <c r="F52" s="2" t="s">
        <v>42</v>
      </c>
      <c r="G52" s="2" t="s">
        <v>45</v>
      </c>
      <c r="J52" s="25">
        <v>49.85</v>
      </c>
    </row>
    <row r="53">
      <c r="A53" s="43" t="s">
        <v>10</v>
      </c>
      <c r="B53" s="2" t="s">
        <v>46</v>
      </c>
      <c r="E53" s="44">
        <v>230.0</v>
      </c>
      <c r="J53" s="45"/>
    </row>
    <row r="54">
      <c r="A54" s="12"/>
      <c r="E54" s="45"/>
      <c r="J54" s="45"/>
    </row>
    <row r="55">
      <c r="A55" s="48"/>
      <c r="B55" s="9"/>
      <c r="C55" s="10" t="s">
        <v>23</v>
      </c>
      <c r="D55" s="9"/>
      <c r="E55" s="50" t="str">
        <f>sum(E50:E54)</f>
        <v>€ 530.00</v>
      </c>
      <c r="F55" s="9"/>
      <c r="G55" s="9"/>
      <c r="H55" s="10" t="s">
        <v>23</v>
      </c>
      <c r="I55" s="9"/>
      <c r="J55" s="50" t="str">
        <f>sum(J50:J54)</f>
        <v>€ 635.43</v>
      </c>
    </row>
    <row r="58">
      <c r="E58" s="1" t="s">
        <v>47</v>
      </c>
    </row>
    <row r="59">
      <c r="A59" s="51"/>
      <c r="B59" s="52"/>
      <c r="C59" s="53" t="s">
        <v>2</v>
      </c>
      <c r="D59" s="52"/>
      <c r="E59" s="54"/>
      <c r="F59" s="52"/>
      <c r="G59" s="52"/>
      <c r="H59" s="53" t="s">
        <v>3</v>
      </c>
      <c r="I59" s="52"/>
      <c r="J59" s="54"/>
    </row>
    <row r="60">
      <c r="A60" s="43" t="s">
        <v>48</v>
      </c>
      <c r="B60" s="2"/>
      <c r="E60" s="44">
        <v>70.0</v>
      </c>
      <c r="F60" s="2"/>
      <c r="G60" s="2"/>
      <c r="J60" s="44"/>
    </row>
    <row r="61">
      <c r="A61" s="43"/>
      <c r="B61" s="2"/>
      <c r="E61" s="44"/>
      <c r="F61" s="2"/>
      <c r="G61" s="2"/>
      <c r="J61" s="44"/>
    </row>
    <row r="62">
      <c r="A62" s="43"/>
      <c r="B62" s="2"/>
      <c r="E62" s="44"/>
      <c r="J62" s="45"/>
    </row>
    <row r="63">
      <c r="A63" s="43"/>
      <c r="E63" s="45"/>
      <c r="J63" s="45"/>
    </row>
    <row r="64">
      <c r="A64" s="12"/>
      <c r="E64" s="45"/>
      <c r="J64" s="45"/>
    </row>
    <row r="65">
      <c r="A65" s="48"/>
      <c r="B65" s="9"/>
      <c r="C65" s="10" t="s">
        <v>23</v>
      </c>
      <c r="D65" s="9"/>
      <c r="E65" s="50" t="str">
        <f>sum(E60:E64)</f>
        <v>€ 70.00</v>
      </c>
      <c r="F65" s="9"/>
      <c r="G65" s="9"/>
      <c r="H65" s="10" t="s">
        <v>23</v>
      </c>
      <c r="I65" s="9"/>
      <c r="J65" s="50" t="str">
        <f>sum(J60:J64)</f>
        <v>€ 0.00</v>
      </c>
    </row>
    <row r="68">
      <c r="E68" s="1" t="s">
        <v>49</v>
      </c>
    </row>
    <row r="69">
      <c r="A69" s="51"/>
      <c r="B69" s="52"/>
      <c r="C69" s="53" t="s">
        <v>2</v>
      </c>
      <c r="D69" s="52"/>
      <c r="E69" s="54"/>
      <c r="F69" s="52"/>
      <c r="G69" s="52"/>
      <c r="H69" s="53" t="s">
        <v>3</v>
      </c>
      <c r="I69" s="52"/>
      <c r="J69" s="54"/>
    </row>
    <row r="70">
      <c r="A70" s="43" t="s">
        <v>7</v>
      </c>
      <c r="B70" s="2"/>
      <c r="E70" s="44">
        <v>100.0</v>
      </c>
      <c r="F70" s="2"/>
      <c r="G70" s="2"/>
      <c r="J70" s="44"/>
    </row>
    <row r="71">
      <c r="A71" s="43"/>
      <c r="B71" s="2"/>
      <c r="E71" s="44"/>
      <c r="F71" s="2"/>
      <c r="G71" s="2"/>
      <c r="J71" s="44"/>
    </row>
    <row r="72">
      <c r="A72" s="43"/>
      <c r="B72" s="2"/>
      <c r="E72" s="44"/>
      <c r="J72" s="45"/>
    </row>
    <row r="73">
      <c r="A73" s="43"/>
      <c r="E73" s="45"/>
      <c r="J73" s="45"/>
    </row>
    <row r="74">
      <c r="A74" s="12"/>
      <c r="E74" s="45"/>
      <c r="J74" s="45"/>
    </row>
    <row r="75">
      <c r="A75" s="48"/>
      <c r="B75" s="9"/>
      <c r="C75" s="10" t="s">
        <v>23</v>
      </c>
      <c r="D75" s="9"/>
      <c r="E75" s="50" t="str">
        <f>sum(E70:E74)</f>
        <v>€ 100.00</v>
      </c>
      <c r="F75" s="9"/>
      <c r="G75" s="9"/>
      <c r="H75" s="10" t="s">
        <v>23</v>
      </c>
      <c r="I75" s="9"/>
      <c r="J75" s="50" t="str">
        <f>sum(J70:J74)</f>
        <v>€ 0.00</v>
      </c>
    </row>
    <row r="78">
      <c r="E78" s="1" t="s">
        <v>50</v>
      </c>
    </row>
    <row r="79">
      <c r="A79" s="51"/>
      <c r="B79" s="52"/>
      <c r="C79" s="53" t="s">
        <v>2</v>
      </c>
      <c r="D79" s="52"/>
      <c r="E79" s="54"/>
      <c r="F79" s="52"/>
      <c r="G79" s="52"/>
      <c r="H79" s="53" t="s">
        <v>3</v>
      </c>
      <c r="I79" s="52"/>
      <c r="J79" s="54"/>
    </row>
    <row r="80">
      <c r="A80" s="43"/>
      <c r="B80" s="2"/>
      <c r="E80" s="44"/>
      <c r="F80" s="2"/>
      <c r="G80" s="2"/>
      <c r="J80" s="44"/>
    </row>
    <row r="81">
      <c r="A81" s="43"/>
      <c r="B81" s="2"/>
      <c r="E81" s="44"/>
      <c r="F81" s="2"/>
      <c r="G81" s="2"/>
      <c r="J81" s="44"/>
    </row>
    <row r="82">
      <c r="A82" s="43"/>
      <c r="B82" s="2"/>
      <c r="E82" s="44"/>
      <c r="J82" s="45"/>
    </row>
    <row r="83">
      <c r="A83" s="43"/>
      <c r="E83" s="45"/>
      <c r="J83" s="45"/>
    </row>
    <row r="84">
      <c r="A84" s="12"/>
      <c r="E84" s="45"/>
      <c r="J84" s="45"/>
    </row>
    <row r="85">
      <c r="A85" s="48"/>
      <c r="B85" s="9"/>
      <c r="C85" s="10" t="s">
        <v>23</v>
      </c>
      <c r="D85" s="9"/>
      <c r="E85" s="50" t="str">
        <f>sum(E80:E84)</f>
        <v>€ 0.00</v>
      </c>
      <c r="F85" s="9"/>
      <c r="G85" s="9"/>
      <c r="H85" s="10" t="s">
        <v>23</v>
      </c>
      <c r="I85" s="9"/>
      <c r="J85" s="50" t="str">
        <f>sum(J80:J84)</f>
        <v>€ 0.00</v>
      </c>
    </row>
  </sheetData>
  <drawing r:id="rId1"/>
</worksheet>
</file>