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<sst xmlns="http://schemas.openxmlformats.org/spreadsheetml/2006/main" count="36" uniqueCount="25">
  <si>
    <t>Commissiebegroting {Naam cie en/of activiteit hier}</t>
  </si>
  <si>
    <t xml:space="preserve">datum: </t>
  </si>
  <si>
    <t>Inkomsten</t>
  </si>
  <si>
    <t>Uitgaven</t>
  </si>
  <si>
    <t>Post</t>
  </si>
  <si>
    <t>Bedrag</t>
  </si>
  <si>
    <t>Subtotalen</t>
  </si>
  <si>
    <t>A-Eskwadraat</t>
  </si>
  <si>
    <t>Verblijf en vervoer</t>
  </si>
  <si>
    <t>subtotaal</t>
  </si>
  <si>
    <t>Deelnemers</t>
  </si>
  <si>
    <t>Uitstapjes</t>
  </si>
  <si>
    <t>Sponsoring (excl 21% BTW)</t>
  </si>
  <si>
    <t>uitstapje 1</t>
  </si>
  <si>
    <t>sponsor 1</t>
  </si>
  <si>
    <t>sponsor 2</t>
  </si>
  <si>
    <t>ETEN en drinken</t>
  </si>
  <si>
    <t>Subsidie fondsen (excl 21% BTW)</t>
  </si>
  <si>
    <t>maandag lunch</t>
  </si>
  <si>
    <t>Ufonds</t>
  </si>
  <si>
    <t>dinsdag ontbijt</t>
  </si>
  <si>
    <t>Overig</t>
  </si>
  <si>
    <t>Subtotaal</t>
  </si>
  <si>
    <t>Onvoorzien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</si>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</sst>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€-2]\ #,##0.00"/>
  </numFmts>
  <fonts count="7">
    <font>
      <sz val="10.0"/>
      <color rgb="FF000000"/>
      <name val="Arial"/>
    </font>
    <font/>
    <font>
      <sz val="24.0"/>
    </font>
    <font>
      <i/>
    </font>
    <font>
      <b/>
    </font>
    <font>
      <b/>
      <name val="Arial"/>
    </font>
    <font>
      <name val="Arial"/>
    </font>
  </fonts>
  <fills count="2">
    <fill>
      <patternFill patternType="none"/>
    </fill>
    <fill>
      <patternFill patternType="lightGray"/>
    </fill>
  </fills>
  <borders count="11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/>
    </xf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/>
    </xf>
    <xf borderId="1" fillId="0" fontId="1" numFmtId="0" xfId="0" applyBorder="1" applyFont="1"/>
    <xf borderId="2" fillId="0" fontId="3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1" numFmtId="0" xfId="0" applyAlignment="1" applyBorder="1" applyFont="1">
      <alignment/>
    </xf>
    <xf borderId="5" fillId="0" fontId="1" numFmtId="0" xfId="0" applyAlignment="1" applyBorder="1" applyFont="1">
      <alignment/>
    </xf>
    <xf borderId="5" fillId="0" fontId="1" numFmtId="0" xfId="0" applyBorder="1" applyFont="1"/>
    <xf borderId="6" fillId="0" fontId="1" numFmtId="0" xfId="0" applyAlignment="1" applyBorder="1" applyFont="1">
      <alignment/>
    </xf>
    <xf borderId="7" fillId="0" fontId="4" numFmtId="0" xfId="0" applyAlignment="1" applyBorder="1" applyFont="1">
      <alignment/>
    </xf>
    <xf borderId="0" fillId="0" fontId="1" numFmtId="165" xfId="0" applyFont="1" applyNumberFormat="1"/>
    <xf borderId="0" fillId="0" fontId="1" numFmtId="165" xfId="0" applyAlignment="1" applyFont="1" applyNumberFormat="1">
      <alignment/>
    </xf>
    <xf borderId="8" fillId="0" fontId="1" numFmtId="165" xfId="0" applyBorder="1" applyFont="1" applyNumberFormat="1"/>
    <xf borderId="0" fillId="0" fontId="4" numFmtId="0" xfId="0" applyAlignment="1" applyFont="1">
      <alignment/>
    </xf>
    <xf borderId="7" fillId="0" fontId="1" numFmtId="0" xfId="0" applyBorder="1" applyFont="1"/>
    <xf borderId="7" fillId="0" fontId="1" numFmtId="0" xfId="0" applyAlignment="1" applyBorder="1" applyFont="1">
      <alignment/>
    </xf>
    <xf borderId="3" fillId="0" fontId="1" numFmtId="165" xfId="0" applyBorder="1" applyFont="1" applyNumberFormat="1"/>
    <xf borderId="2" fillId="0" fontId="1" numFmtId="165" xfId="0" applyBorder="1" applyFont="1" applyNumberFormat="1"/>
    <xf borderId="7" fillId="0" fontId="5" numFmtId="0" xfId="0" applyAlignment="1" applyBorder="1" applyFont="1">
      <alignment/>
    </xf>
    <xf borderId="7" fillId="0" fontId="6" numFmtId="0" xfId="0" applyAlignment="1" applyBorder="1" applyFont="1">
      <alignment/>
    </xf>
    <xf borderId="0" fillId="0" fontId="1" numFmtId="10" xfId="0" applyFont="1" applyNumberFormat="1"/>
    <xf borderId="4" fillId="0" fontId="4" numFmtId="0" xfId="0" applyAlignment="1" applyBorder="1" applyFont="1">
      <alignment/>
    </xf>
    <xf borderId="5" fillId="0" fontId="1" numFmtId="165" xfId="0" applyBorder="1" applyFont="1" applyNumberFormat="1"/>
    <xf borderId="9" fillId="0" fontId="1" numFmtId="165" xfId="0" applyBorder="1" applyFont="1" applyNumberFormat="1"/>
    <xf borderId="5" fillId="0" fontId="4" numFmtId="0" xfId="0" applyAlignment="1" applyBorder="1" applyFont="1">
      <alignment/>
    </xf>
    <xf borderId="10" fillId="0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/>
      <c r="B1" s="1"/>
      <c r="C1" s="1"/>
      <c r="D1" s="1"/>
      <c r="E1" s="1"/>
      <c r="F1" s="2" t="s">
        <v>0</v>
      </c>
      <c r="G1" s="1"/>
      <c r="H1" s="1"/>
    </row>
    <row r="2">
      <c r="M2" s="3"/>
      <c r="N2" s="3"/>
    </row>
    <row r="3">
      <c r="E3" s="4" t="s">
        <v>1</v>
      </c>
      <c r="F3" s="5">
        <v>42370.0</v>
      </c>
      <c r="M3" s="3"/>
      <c r="N3" s="3"/>
    </row>
    <row r="4">
      <c r="A4" s="6"/>
      <c r="B4" s="7"/>
      <c r="C4" s="7" t="s">
        <v>2</v>
      </c>
      <c r="D4" s="8"/>
      <c r="E4" s="8"/>
      <c r="F4" s="6"/>
      <c r="G4" s="8"/>
      <c r="H4" s="7" t="s">
        <v>3</v>
      </c>
      <c r="I4" s="8"/>
      <c r="J4" s="9"/>
    </row>
    <row r="5">
      <c r="A5" s="10" t="s">
        <v>4</v>
      </c>
      <c r="B5" s="11"/>
      <c r="C5" s="12"/>
      <c r="D5" s="11" t="s">
        <v>5</v>
      </c>
      <c r="E5" s="11" t="s">
        <v>6</v>
      </c>
      <c r="F5" s="10" t="s">
        <v>4</v>
      </c>
      <c r="G5" s="12"/>
      <c r="H5" s="12"/>
      <c r="I5" s="11" t="s">
        <v>5</v>
      </c>
      <c r="J5" s="13" t="s">
        <v>6</v>
      </c>
    </row>
    <row r="6">
      <c r="A6" s="14" t="s">
        <v>7</v>
      </c>
      <c r="C6" s="15"/>
      <c r="D6" s="16">
        <v>100.0</v>
      </c>
      <c r="E6" s="17"/>
      <c r="F6" s="18" t="s">
        <v>8</v>
      </c>
      <c r="H6" s="15"/>
      <c r="I6" s="15"/>
      <c r="J6" s="15"/>
      <c r="K6" s="19"/>
    </row>
    <row r="7">
      <c r="A7" s="20" t="s">
        <v>9</v>
      </c>
      <c r="C7" s="15"/>
      <c r="D7" s="15"/>
      <c r="E7" s="21" t="str">
        <f>sum(D6)</f>
        <v>€ 100.00</v>
      </c>
      <c r="H7" s="15"/>
      <c r="I7" s="16"/>
      <c r="J7" s="15"/>
      <c r="K7" s="19"/>
    </row>
    <row r="8">
      <c r="A8" s="19"/>
      <c r="C8" s="15"/>
      <c r="D8" s="15"/>
      <c r="E8" s="17"/>
      <c r="H8" s="15"/>
      <c r="I8" s="16"/>
      <c r="J8" s="15"/>
      <c r="K8" s="19"/>
    </row>
    <row r="9">
      <c r="A9" s="14" t="s">
        <v>10</v>
      </c>
      <c r="B9" s="3">
        <v>30.0</v>
      </c>
      <c r="C9" s="16">
        <v>10.0</v>
      </c>
      <c r="D9" s="16" t="str">
        <f>B9*C9</f>
        <v>€ 300.00</v>
      </c>
      <c r="E9" s="17"/>
      <c r="F9" s="3" t="s">
        <v>9</v>
      </c>
      <c r="H9" s="15"/>
      <c r="I9" s="15"/>
      <c r="J9" s="22" t="str">
        <f>sum(I6:I8)</f>
        <v>€ 0.00</v>
      </c>
      <c r="K9" s="19"/>
    </row>
    <row r="10">
      <c r="A10" s="20" t="s">
        <v>9</v>
      </c>
      <c r="C10" s="15"/>
      <c r="D10" s="15"/>
      <c r="E10" s="21" t="str">
        <f>sum(D9)</f>
        <v>€ 300.00</v>
      </c>
      <c r="H10" s="15"/>
      <c r="I10" s="15"/>
      <c r="J10" s="15"/>
      <c r="K10" s="19"/>
    </row>
    <row r="11">
      <c r="A11" s="19"/>
      <c r="C11" s="15"/>
      <c r="D11" s="15"/>
      <c r="E11" s="17"/>
      <c r="F11" s="18" t="s">
        <v>11</v>
      </c>
      <c r="H11" s="15"/>
      <c r="I11" s="15"/>
      <c r="J11" s="15"/>
      <c r="K11" s="19"/>
    </row>
    <row r="12">
      <c r="A12" s="14" t="s">
        <v>12</v>
      </c>
      <c r="C12" s="15"/>
      <c r="D12" s="15"/>
      <c r="E12" s="17"/>
      <c r="F12" s="3" t="s">
        <v>13</v>
      </c>
      <c r="H12" s="15"/>
      <c r="I12" s="16">
        <v>525.0</v>
      </c>
      <c r="J12" s="15"/>
      <c r="K12" s="19"/>
    </row>
    <row r="13">
      <c r="A13" s="20" t="s">
        <v>14</v>
      </c>
      <c r="C13" s="15"/>
      <c r="D13" s="16">
        <v>100.0</v>
      </c>
      <c r="E13" s="17"/>
      <c r="H13" s="15"/>
      <c r="I13" s="16"/>
      <c r="J13" s="15"/>
      <c r="K13" s="19"/>
    </row>
    <row r="14">
      <c r="A14" s="20" t="s">
        <v>15</v>
      </c>
      <c r="C14" s="15"/>
      <c r="D14" s="16">
        <v>100.0</v>
      </c>
      <c r="E14" s="17"/>
      <c r="F14" s="3" t="s">
        <v>9</v>
      </c>
      <c r="H14" s="15"/>
      <c r="I14" s="15"/>
      <c r="J14" s="22" t="str">
        <f>sum(I11:I13)</f>
        <v>€ 525.00</v>
      </c>
      <c r="K14" s="19"/>
    </row>
    <row r="15">
      <c r="A15" s="20" t="s">
        <v>9</v>
      </c>
      <c r="C15" s="15"/>
      <c r="D15" s="15"/>
      <c r="E15" s="21" t="str">
        <f>sum(D13:D14)</f>
        <v>€ 200.00</v>
      </c>
      <c r="H15" s="15"/>
      <c r="I15" s="15"/>
      <c r="J15" s="15"/>
      <c r="K15" s="19"/>
    </row>
    <row r="16">
      <c r="A16" s="19"/>
      <c r="C16" s="15"/>
      <c r="D16" s="15"/>
      <c r="E16" s="17"/>
      <c r="F16" s="18" t="s">
        <v>16</v>
      </c>
      <c r="H16" s="15"/>
      <c r="I16" s="15"/>
      <c r="J16" s="15"/>
      <c r="K16" s="19"/>
    </row>
    <row r="17">
      <c r="A17" s="23" t="s">
        <v>17</v>
      </c>
      <c r="C17" s="15"/>
      <c r="D17" s="15"/>
      <c r="E17" s="17"/>
      <c r="F17" s="3" t="s">
        <v>18</v>
      </c>
      <c r="G17" s="3">
        <v>30.0</v>
      </c>
      <c r="H17" s="16">
        <v>2.5</v>
      </c>
      <c r="I17" s="16" t="str">
        <f t="shared" ref="I17:I18" si="1">G17*H17</f>
        <v>€ 75.00</v>
      </c>
      <c r="J17" s="15"/>
      <c r="K17" s="19"/>
    </row>
    <row r="18">
      <c r="A18" s="24" t="s">
        <v>19</v>
      </c>
      <c r="C18" s="15"/>
      <c r="D18" s="16">
        <v>100.0</v>
      </c>
      <c r="E18" s="17"/>
      <c r="F18" s="3" t="s">
        <v>20</v>
      </c>
      <c r="G18" s="3">
        <v>30.0</v>
      </c>
      <c r="H18" s="16">
        <v>1.5</v>
      </c>
      <c r="I18" s="16" t="str">
        <f t="shared" si="1"/>
        <v>€ 45.00</v>
      </c>
      <c r="J18" s="15"/>
      <c r="K18" s="19"/>
    </row>
    <row r="19">
      <c r="A19" s="24"/>
      <c r="C19" s="15"/>
      <c r="D19" s="15"/>
      <c r="E19" s="17"/>
      <c r="F19" s="3" t="s">
        <v>9</v>
      </c>
      <c r="H19" s="15"/>
      <c r="I19" s="15"/>
      <c r="J19" s="22" t="str">
        <f>sum(I16:I18)</f>
        <v>€ 120.00</v>
      </c>
      <c r="K19" s="19"/>
    </row>
    <row r="20">
      <c r="A20" s="24" t="s">
        <v>9</v>
      </c>
      <c r="C20" s="15"/>
      <c r="D20" s="15"/>
      <c r="E20" s="21" t="str">
        <f>sum(D17:D19)</f>
        <v>€ 100.00</v>
      </c>
      <c r="H20" s="15"/>
      <c r="I20" s="15"/>
      <c r="J20" s="15"/>
      <c r="K20" s="19"/>
    </row>
    <row r="21">
      <c r="A21" s="19"/>
      <c r="C21" s="15"/>
      <c r="D21" s="15"/>
      <c r="E21" s="17"/>
      <c r="F21" s="18" t="s">
        <v>21</v>
      </c>
      <c r="H21" s="15"/>
      <c r="I21" s="15"/>
      <c r="J21" s="15"/>
      <c r="K21" s="19"/>
    </row>
    <row r="22">
      <c r="A22" s="19"/>
      <c r="C22" s="15"/>
      <c r="D22" s="15"/>
      <c r="E22" s="17"/>
      <c r="H22" s="15"/>
      <c r="I22" s="16"/>
      <c r="J22" s="15"/>
      <c r="K22" s="19"/>
    </row>
    <row r="23">
      <c r="A23" s="19"/>
      <c r="C23" s="15"/>
      <c r="D23" s="15"/>
      <c r="E23" s="17"/>
      <c r="H23" s="15"/>
      <c r="I23" s="16"/>
      <c r="J23" s="15"/>
      <c r="K23" s="19"/>
    </row>
    <row r="24">
      <c r="A24" s="19"/>
      <c r="C24" s="15"/>
      <c r="D24" s="15"/>
      <c r="E24" s="17"/>
      <c r="F24" s="3" t="s">
        <v>9</v>
      </c>
      <c r="H24" s="15"/>
      <c r="I24" s="15"/>
      <c r="J24" s="22" t="str">
        <f>sum(I21:I23)</f>
        <v>€ 0.00</v>
      </c>
      <c r="K24" s="19"/>
    </row>
    <row r="25">
      <c r="A25" s="19"/>
      <c r="C25" s="15"/>
      <c r="D25" s="15"/>
      <c r="E25" s="17"/>
      <c r="H25" s="15"/>
      <c r="K25" s="19"/>
    </row>
    <row r="26">
      <c r="A26" s="19"/>
      <c r="C26" s="15"/>
      <c r="D26" s="15"/>
      <c r="E26" s="17"/>
      <c r="F26" s="18" t="s">
        <v>22</v>
      </c>
      <c r="H26" s="15"/>
      <c r="I26" s="15"/>
      <c r="J26" s="15" t="str">
        <f>sum(J6:J25)</f>
        <v>€ 645.00</v>
      </c>
      <c r="K26" s="19"/>
    </row>
    <row r="27">
      <c r="A27" s="19"/>
      <c r="C27" s="15"/>
      <c r="D27" s="15"/>
      <c r="E27" s="17"/>
      <c r="H27" s="15"/>
      <c r="K27" s="19"/>
    </row>
    <row r="28">
      <c r="A28" s="19"/>
      <c r="C28" s="15"/>
      <c r="D28" s="15"/>
      <c r="E28" s="17"/>
      <c r="F28" s="18" t="s">
        <v>23</v>
      </c>
      <c r="H28" s="15"/>
      <c r="I28" s="25" t="str">
        <f>J28/(J26)</f>
        <v>8.53%</v>
      </c>
      <c r="J28" s="15" t="str">
        <f>E30-J26</f>
        <v>€ 55.00</v>
      </c>
      <c r="K28" s="19"/>
    </row>
    <row r="29">
      <c r="A29" s="19"/>
      <c r="C29" s="15"/>
      <c r="D29" s="15"/>
      <c r="E29" s="17"/>
      <c r="H29" s="15"/>
      <c r="K29" s="19"/>
    </row>
    <row r="30">
      <c r="A30" s="26" t="s">
        <v>24</v>
      </c>
      <c r="B30" s="12"/>
      <c r="C30" s="27"/>
      <c r="D30" s="27"/>
      <c r="E30" s="28" t="str">
        <f>sum(E6:E29)</f>
        <v>€ 700.00</v>
      </c>
      <c r="F30" s="29" t="s">
        <v>24</v>
      </c>
      <c r="G30" s="12"/>
      <c r="H30" s="27"/>
      <c r="I30" s="27"/>
      <c r="J30" s="30" t="str">
        <f>J26+J28</f>
        <v>€ 700.00</v>
      </c>
      <c r="K30" s="19"/>
    </row>
  </sheetData>
  <drawing r:id="rId1"/>
</worksheet>
</file>